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<sst xmlns="http://schemas.openxmlformats.org/spreadsheetml/2006/main" count="45" uniqueCount="45">
  <si>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№ п/п</t>
  </si>
  <si>
    <t>Адрес</t>
  </si>
  <si>
    <t>Сумма задолженности в зависимости от сроков возникновения на 01.09.2022</t>
  </si>
  <si>
    <t>Всего</t>
  </si>
  <si>
    <t>С 10 до 12 месяцев</t>
  </si>
  <si>
    <t>С 13 до 24 месяцев</t>
  </si>
  <si>
    <t>С 25 до 36 месяцев</t>
  </si>
  <si>
    <t>С 37 до 120 месяцев</t>
  </si>
  <si>
    <t>с. Верхняя Хава, 50 лет Октября ул, 17 , кв.2</t>
  </si>
  <si>
    <t>с. Верхняя Хава, 50 лет Октября ул, 20 , кв.10</t>
  </si>
  <si>
    <t>с. Верхняя Хава, 50 лет Октября ул, 20 , кв.16</t>
  </si>
  <si>
    <t>с. Верхняя Хава, 50 лет Октября ул, 23 , кв.1</t>
  </si>
  <si>
    <t>с. Верхняя Хава, 50 лет Октября ул, 24 , кв.1</t>
  </si>
  <si>
    <t>с. Верхняя Хава, 50 лет Октября ул, 25 , кв.3"а"</t>
  </si>
  <si>
    <t>с. Верхняя Хава, 50 лет Октября ул, 25 , кв.1</t>
  </si>
  <si>
    <t>с. Верхняя Хава, 50 лет Октября ул, 32а , кв.1</t>
  </si>
  <si>
    <t>с. Верхняя Хава, 50 лет Октября ул, 32а , кв.8</t>
  </si>
  <si>
    <t>50 лет Октября ул, 32а, кв.2</t>
  </si>
  <si>
    <t>с. Верхняя Хава, 50 лет Октября ул, 32а , кв.6</t>
  </si>
  <si>
    <t>с. Верхняя Хава, 50 лет Октября ул, 32а , кв.7</t>
  </si>
  <si>
    <t>с. Верхняя Хава, 50 лет Октября ул, 32а , кв.4</t>
  </si>
  <si>
    <t>с. Верхняя Хава, 50 лет Октября ул, 34 , кв.9</t>
  </si>
  <si>
    <t>с. Верхняя Хава, 50 лет Октября ул, 34 , кв.21</t>
  </si>
  <si>
    <t>с. Верхняя Хава, Георгиева пер, 22а , кв.23</t>
  </si>
  <si>
    <t>с. Верхняя Хава, Георгиева пер, 22д , кв.6</t>
  </si>
  <si>
    <t>с. Верхняя Хава, Георгиева пер, 22д , кв.1</t>
  </si>
  <si>
    <t>с. Верхняя Хава, Георгиева пер, 29 , кв.14</t>
  </si>
  <si>
    <t>с. Верхняя Хава, Георгиева пер, 29 , кв.10</t>
  </si>
  <si>
    <t>с. Верхняя Хава, Георгиева пер, 29 , кв.6</t>
  </si>
  <si>
    <t>с. Верхняя Хава, Георгиева пер, 2а , кв.3</t>
  </si>
  <si>
    <t>Георгиева ул, 2а, кв.10</t>
  </si>
  <si>
    <t>с. Верхняя Хава, Георгиева пер, 2а , кв.6</t>
  </si>
  <si>
    <t>Георгиева ул, 2а, кв.7</t>
  </si>
  <si>
    <t>с. Верхняя Хава, Калинина ул, 106 , кв.11</t>
  </si>
  <si>
    <t>с. Верхняя Хава, Ленина ул, 15а , кв.1</t>
  </si>
  <si>
    <t>с. Верхняя Хава, Ленина ул, 15а , кв.3</t>
  </si>
  <si>
    <t>с. Верхняя Хава, Ленина ул, 15а , кв.9</t>
  </si>
  <si>
    <t>Ленина ул, 3, кв.17</t>
  </si>
  <si>
    <t>с. Верхняя Хава, Ленина ул, 3 , кв.25</t>
  </si>
  <si>
    <t>с. Верхняя Хава, Ленина ул, 5 , кв.13</t>
  </si>
  <si>
    <t>с. Верхняя Хава, Ленина ул, 6 , кв.5</t>
  </si>
  <si>
    <t>с. Верхняя Хава, Ленина ул, 7 , кв.18</t>
  </si>
  <si>
    <t>с. Верхняя Хава, Ленина ул, 7 , кв.9</t>
  </si>
  <si>
    <t>с. Верхняя Хава, Ленина ул, 7 , кв.5</t>
  </si>
  <si>
    <t>Сомнительная задолженность физических лиц В.Хава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</si>
</sst>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8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4" fontId="3" fillId="33" borderId="14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>
      <alignment horizontal="right" wrapText="1"/>
    </xf>
    <xf numFmtId="1" fontId="3" fillId="0" borderId="13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left" wrapText="1"/>
    </xf>
    <xf numFmtId="4" fontId="3" fillId="0" borderId="14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tabSelected="1" zoomScalePageLayoutView="0" workbookViewId="0" topLeftCell="A1">
      <selection activeCell="L56" sqref="L56"/>
    </sheetView>
  </sheetViews>
  <sheetFormatPr defaultColWidth="10.66015625" defaultRowHeight="11.25"/>
  <cols>
    <col min="1" max="1" width="2.33203125" style="1" customWidth="1"/>
    <col min="2" max="2" width="11.33203125" style="1" customWidth="1"/>
    <col min="3" max="3" width="30.33203125" style="1" customWidth="1"/>
    <col min="4" max="4" width="20.16015625" style="1" customWidth="1"/>
    <col min="5" max="5" width="19" style="1" customWidth="1"/>
    <col min="6" max="6" width="15.66015625" style="1" customWidth="1"/>
    <col min="7" max="7" width="18.16015625" style="1" customWidth="1"/>
    <col min="8" max="8" width="18.33203125" style="1" customWidth="1"/>
    <col min="9" max="9" width="18.66015625" style="1" customWidth="1"/>
    <col min="10" max="10" width="15.33203125" style="1" customWidth="1"/>
  </cols>
  <sheetData>
    <row r="1" spans="2:8" ht="18.75" customHeight="1">
      <c r="B1" s="22" t="s">
        <v>44</v>
      </c>
      <c r="C1" s="23"/>
      <c r="D1" s="23"/>
      <c r="E1" s="23"/>
      <c r="F1" s="23"/>
      <c r="G1" s="23"/>
      <c r="H1" s="23"/>
    </row>
    <row r="2" spans="1:10" ht="12.75" customHeight="1">
      <c r="A2"/>
      <c r="B2" s="24" t="s">
        <v>0</v>
      </c>
      <c r="C2" s="21" t="s">
        <v>1</v>
      </c>
      <c r="D2" s="21" t="s">
        <v>2</v>
      </c>
      <c r="E2" s="21"/>
      <c r="F2" s="21"/>
      <c r="G2" s="21"/>
      <c r="H2" s="21"/>
      <c r="I2"/>
      <c r="J2"/>
    </row>
    <row r="3" spans="1:10" ht="24.75" customHeight="1">
      <c r="A3"/>
      <c r="B3" s="24"/>
      <c r="C3" s="21"/>
      <c r="D3" s="2" t="s">
        <v>3</v>
      </c>
      <c r="E3" s="3" t="s">
        <v>4</v>
      </c>
      <c r="F3" s="3" t="s">
        <v>5</v>
      </c>
      <c r="G3" s="2" t="s">
        <v>6</v>
      </c>
      <c r="H3" s="3" t="s">
        <v>7</v>
      </c>
      <c r="I3"/>
      <c r="J3"/>
    </row>
    <row r="4" spans="1:10" ht="12.75" customHeight="1">
      <c r="A4"/>
      <c r="B4" s="4">
        <v>1</v>
      </c>
      <c r="C4" s="2">
        <v>2</v>
      </c>
      <c r="D4" s="5">
        <v>3</v>
      </c>
      <c r="E4" s="6">
        <v>4</v>
      </c>
      <c r="F4" s="6">
        <v>5</v>
      </c>
      <c r="G4" s="5">
        <v>6</v>
      </c>
      <c r="H4" s="6">
        <v>7</v>
      </c>
      <c r="I4"/>
      <c r="J4"/>
    </row>
    <row r="5" spans="1:10" ht="12.75" customHeight="1">
      <c r="A5"/>
      <c r="B5" s="7"/>
      <c r="C5" s="8"/>
      <c r="D5" s="9">
        <f>D6</f>
        <v>11375.560000000001</v>
      </c>
      <c r="E5" s="9">
        <f>E6</f>
        <v>7106.38</v>
      </c>
      <c r="F5" s="9">
        <f>F6</f>
        <v>4269.18</v>
      </c>
      <c r="G5" s="10"/>
      <c r="H5" s="10"/>
      <c r="I5"/>
      <c r="J5"/>
    </row>
    <row r="6" spans="1:10" ht="24.75" customHeight="1">
      <c r="A6"/>
      <c r="B6" s="11">
        <v>1</v>
      </c>
      <c r="C6" s="12" t="s">
        <v>8</v>
      </c>
      <c r="D6" s="13">
        <f>E6+F6+G6+H6</f>
        <v>11375.560000000001</v>
      </c>
      <c r="E6" s="13">
        <v>7106.38</v>
      </c>
      <c r="F6" s="13">
        <v>4269.18</v>
      </c>
      <c r="G6" s="14"/>
      <c r="H6" s="14"/>
      <c r="I6"/>
      <c r="J6"/>
    </row>
    <row r="7" spans="1:10" ht="12.75" customHeight="1">
      <c r="A7"/>
      <c r="B7" s="7"/>
      <c r="C7" s="8"/>
      <c r="D7" s="9">
        <f>D8+D9</f>
        <v>103452.48999999999</v>
      </c>
      <c r="E7" s="9">
        <f>E8+E9</f>
        <v>6965.95</v>
      </c>
      <c r="F7" s="9">
        <f>F8+F9</f>
        <v>31177.120000000003</v>
      </c>
      <c r="G7" s="9">
        <f>G8+G9</f>
        <v>26674.37</v>
      </c>
      <c r="H7" s="9">
        <f>H8+H9</f>
        <v>38635.05</v>
      </c>
      <c r="I7"/>
      <c r="J7"/>
    </row>
    <row r="8" spans="1:10" ht="24.75" customHeight="1">
      <c r="A8"/>
      <c r="B8" s="11">
        <v>2</v>
      </c>
      <c r="C8" s="12" t="s">
        <v>9</v>
      </c>
      <c r="D8" s="13">
        <f>E8+F8+G8+H8</f>
        <v>53791.399999999994</v>
      </c>
      <c r="E8" s="13">
        <v>2751.38</v>
      </c>
      <c r="F8" s="13">
        <v>12314.19</v>
      </c>
      <c r="G8" s="13">
        <v>10535.71</v>
      </c>
      <c r="H8" s="13">
        <v>28190.12</v>
      </c>
      <c r="I8"/>
      <c r="J8"/>
    </row>
    <row r="9" spans="1:10" ht="24.75" customHeight="1">
      <c r="A9"/>
      <c r="B9" s="11">
        <v>3</v>
      </c>
      <c r="C9" s="12" t="s">
        <v>10</v>
      </c>
      <c r="D9" s="13">
        <f>E9+F9+G9+H9</f>
        <v>49661.090000000004</v>
      </c>
      <c r="E9" s="13">
        <v>4214.57</v>
      </c>
      <c r="F9" s="13">
        <v>18862.93</v>
      </c>
      <c r="G9" s="13">
        <v>16138.66</v>
      </c>
      <c r="H9" s="13">
        <v>10444.93</v>
      </c>
      <c r="I9"/>
      <c r="J9"/>
    </row>
    <row r="10" spans="1:10" ht="12.75" customHeight="1">
      <c r="A10"/>
      <c r="B10" s="7"/>
      <c r="C10" s="8"/>
      <c r="D10" s="9">
        <f>D11</f>
        <v>54322.869999999995</v>
      </c>
      <c r="E10" s="9">
        <f>E11</f>
        <v>6963.86</v>
      </c>
      <c r="F10" s="9">
        <f>F11</f>
        <v>23480.87</v>
      </c>
      <c r="G10" s="9">
        <f>G11</f>
        <v>22578.5</v>
      </c>
      <c r="H10" s="9">
        <f>H11</f>
        <v>1299.64</v>
      </c>
      <c r="I10"/>
      <c r="J10"/>
    </row>
    <row r="11" spans="1:10" ht="24.75" customHeight="1">
      <c r="A11"/>
      <c r="B11" s="11">
        <v>4</v>
      </c>
      <c r="C11" s="12" t="s">
        <v>11</v>
      </c>
      <c r="D11" s="13">
        <f>E11+F11+G11+H11</f>
        <v>54322.869999999995</v>
      </c>
      <c r="E11" s="13">
        <v>6963.86</v>
      </c>
      <c r="F11" s="13">
        <v>23480.87</v>
      </c>
      <c r="G11" s="13">
        <v>22578.5</v>
      </c>
      <c r="H11" s="13">
        <v>1299.64</v>
      </c>
      <c r="I11"/>
      <c r="J11"/>
    </row>
    <row r="12" spans="1:10" ht="12.75" customHeight="1">
      <c r="A12"/>
      <c r="B12" s="7"/>
      <c r="C12" s="8"/>
      <c r="D12" s="9">
        <f>D13</f>
        <v>73657.18</v>
      </c>
      <c r="E12" s="9">
        <f>E13</f>
        <v>11952.6</v>
      </c>
      <c r="F12" s="9">
        <f>F13</f>
        <v>40301.94</v>
      </c>
      <c r="G12" s="9">
        <f>G13</f>
        <v>21402.64</v>
      </c>
      <c r="H12" s="9">
        <f>H13</f>
        <v>0</v>
      </c>
      <c r="I12"/>
      <c r="J12"/>
    </row>
    <row r="13" spans="1:10" ht="24.75" customHeight="1">
      <c r="A13"/>
      <c r="B13" s="11">
        <v>5</v>
      </c>
      <c r="C13" s="12" t="s">
        <v>12</v>
      </c>
      <c r="D13" s="13">
        <f>E13+F13+G13+H13</f>
        <v>73657.18</v>
      </c>
      <c r="E13" s="13">
        <v>11952.6</v>
      </c>
      <c r="F13" s="13">
        <v>40301.94</v>
      </c>
      <c r="G13" s="13">
        <v>21402.64</v>
      </c>
      <c r="H13" s="14"/>
      <c r="I13"/>
      <c r="J13"/>
    </row>
    <row r="14" spans="1:10" ht="12.75" customHeight="1">
      <c r="A14"/>
      <c r="B14" s="7"/>
      <c r="C14" s="8"/>
      <c r="D14" s="9">
        <f>D15+D16</f>
        <v>227604.37999999998</v>
      </c>
      <c r="E14" s="9">
        <f>E15+E16</f>
        <v>16289.739999999998</v>
      </c>
      <c r="F14" s="9">
        <f>F15+F16</f>
        <v>54925.99</v>
      </c>
      <c r="G14" s="9">
        <f>G15+G16</f>
        <v>52815.21</v>
      </c>
      <c r="H14" s="9">
        <f>H15+H16</f>
        <v>103573.44</v>
      </c>
      <c r="I14"/>
      <c r="J14"/>
    </row>
    <row r="15" spans="1:10" ht="24.75" customHeight="1">
      <c r="A15"/>
      <c r="B15" s="11">
        <v>6</v>
      </c>
      <c r="C15" s="12" t="s">
        <v>13</v>
      </c>
      <c r="D15" s="13">
        <f>E15+F15+G15+H15</f>
        <v>48942.54</v>
      </c>
      <c r="E15" s="13">
        <v>5497.78</v>
      </c>
      <c r="F15" s="13">
        <v>18537.47</v>
      </c>
      <c r="G15" s="13">
        <v>17825.08</v>
      </c>
      <c r="H15" s="13">
        <v>7082.21</v>
      </c>
      <c r="I15"/>
      <c r="J15"/>
    </row>
    <row r="16" spans="1:10" ht="24.75" customHeight="1">
      <c r="A16"/>
      <c r="B16" s="11">
        <v>7</v>
      </c>
      <c r="C16" s="12" t="s">
        <v>14</v>
      </c>
      <c r="D16" s="13">
        <f>E16+F16+G16+H16</f>
        <v>178661.83999999997</v>
      </c>
      <c r="E16" s="13">
        <v>10791.96</v>
      </c>
      <c r="F16" s="13">
        <v>36388.52</v>
      </c>
      <c r="G16" s="13">
        <v>34990.13</v>
      </c>
      <c r="H16" s="13">
        <v>96491.23</v>
      </c>
      <c r="I16"/>
      <c r="J16"/>
    </row>
    <row r="17" spans="2:8" ht="12.75" customHeight="1">
      <c r="B17" s="7"/>
      <c r="C17" s="8"/>
      <c r="D17" s="9">
        <f>D18+D19+D20+D21+D22+D23</f>
        <v>322302.46</v>
      </c>
      <c r="E17" s="9">
        <f>E18+E19+E20+E21+E22+E23</f>
        <v>17592.96</v>
      </c>
      <c r="F17" s="9">
        <f>F18+F19+F20+F21+F22+F23</f>
        <v>62396.659999999996</v>
      </c>
      <c r="G17" s="9">
        <f>G18+G19+G20+G21+G22+G23</f>
        <v>66481.31</v>
      </c>
      <c r="H17" s="9">
        <f>H18+H19+H20+H21+H22+H23</f>
        <v>175831.53</v>
      </c>
    </row>
    <row r="18" spans="2:8" ht="24.75" customHeight="1">
      <c r="B18" s="11">
        <v>8</v>
      </c>
      <c r="C18" s="12" t="s">
        <v>15</v>
      </c>
      <c r="D18" s="13">
        <f aca="true" t="shared" si="0" ref="D18:D23">E18+F18+G18+H18</f>
        <v>95159.15</v>
      </c>
      <c r="E18" s="13">
        <v>4072.44</v>
      </c>
      <c r="F18" s="13">
        <v>13731.48</v>
      </c>
      <c r="G18" s="13">
        <v>13203.82</v>
      </c>
      <c r="H18" s="13">
        <v>64151.41</v>
      </c>
    </row>
    <row r="19" spans="2:8" ht="24.75" customHeight="1">
      <c r="B19" s="11">
        <v>9</v>
      </c>
      <c r="C19" s="12" t="s">
        <v>16</v>
      </c>
      <c r="D19" s="13">
        <f t="shared" si="0"/>
        <v>43689.89</v>
      </c>
      <c r="E19" s="13">
        <v>4072.44</v>
      </c>
      <c r="F19" s="13">
        <v>13731.48</v>
      </c>
      <c r="G19" s="13">
        <v>13203.82</v>
      </c>
      <c r="H19" s="13">
        <v>12682.15</v>
      </c>
    </row>
    <row r="20" spans="2:8" ht="12.75" customHeight="1">
      <c r="B20" s="11">
        <v>10</v>
      </c>
      <c r="C20" s="12" t="s">
        <v>17</v>
      </c>
      <c r="D20" s="13">
        <f t="shared" si="0"/>
        <v>88160.20999999999</v>
      </c>
      <c r="E20" s="13">
        <v>4072.44</v>
      </c>
      <c r="F20" s="13">
        <v>13731.48</v>
      </c>
      <c r="G20" s="13">
        <v>13203.82</v>
      </c>
      <c r="H20" s="13">
        <v>57152.47</v>
      </c>
    </row>
    <row r="21" spans="2:8" ht="24.75" customHeight="1">
      <c r="B21" s="11">
        <v>11</v>
      </c>
      <c r="C21" s="12" t="s">
        <v>18</v>
      </c>
      <c r="D21" s="13">
        <f t="shared" si="0"/>
        <v>20826.29</v>
      </c>
      <c r="E21" s="13">
        <v>2647.1</v>
      </c>
      <c r="F21" s="13">
        <v>8925.49</v>
      </c>
      <c r="G21" s="13">
        <v>8582.49</v>
      </c>
      <c r="H21" s="15">
        <v>671.21</v>
      </c>
    </row>
    <row r="22" spans="2:8" ht="24.75" customHeight="1">
      <c r="B22" s="11">
        <v>12</v>
      </c>
      <c r="C22" s="12" t="s">
        <v>19</v>
      </c>
      <c r="D22" s="13">
        <f t="shared" si="0"/>
        <v>29167.839999999997</v>
      </c>
      <c r="E22" s="13">
        <v>2728.54</v>
      </c>
      <c r="F22" s="13">
        <v>9200.1</v>
      </c>
      <c r="G22" s="13">
        <v>8846.6</v>
      </c>
      <c r="H22" s="13">
        <v>8392.6</v>
      </c>
    </row>
    <row r="23" spans="2:8" ht="24.75" customHeight="1">
      <c r="B23" s="11">
        <v>13</v>
      </c>
      <c r="C23" s="12" t="s">
        <v>20</v>
      </c>
      <c r="D23" s="13">
        <f t="shared" si="0"/>
        <v>45299.08</v>
      </c>
      <c r="E23" s="14"/>
      <c r="F23" s="13">
        <v>3076.63</v>
      </c>
      <c r="G23" s="13">
        <v>9440.76</v>
      </c>
      <c r="H23" s="13">
        <v>32781.69</v>
      </c>
    </row>
    <row r="24" spans="2:8" ht="12.75" customHeight="1">
      <c r="B24" s="7"/>
      <c r="C24" s="8"/>
      <c r="D24" s="9">
        <f>D25+D26</f>
        <v>134570.01</v>
      </c>
      <c r="E24" s="9">
        <f>E25+E26</f>
        <v>7827.01</v>
      </c>
      <c r="F24" s="9">
        <f>F25+F26</f>
        <v>39723.61</v>
      </c>
      <c r="G24" s="9">
        <f>G25+G26</f>
        <v>18645.36</v>
      </c>
      <c r="H24" s="9">
        <f>H25+H26</f>
        <v>68374.03</v>
      </c>
    </row>
    <row r="25" spans="2:8" ht="24.75" customHeight="1">
      <c r="B25" s="11">
        <v>14</v>
      </c>
      <c r="C25" s="12" t="s">
        <v>21</v>
      </c>
      <c r="D25" s="13">
        <f>E25+F25+G25+H25</f>
        <v>108554.82</v>
      </c>
      <c r="E25" s="13">
        <v>4079.75</v>
      </c>
      <c r="F25" s="13">
        <v>20705.53</v>
      </c>
      <c r="G25" s="13">
        <v>15395.51</v>
      </c>
      <c r="H25" s="13">
        <v>68374.03</v>
      </c>
    </row>
    <row r="26" spans="2:8" ht="24.75" customHeight="1">
      <c r="B26" s="11">
        <v>15</v>
      </c>
      <c r="C26" s="12" t="s">
        <v>22</v>
      </c>
      <c r="D26" s="13">
        <f>E26+F26+G26+H26</f>
        <v>26015.190000000002</v>
      </c>
      <c r="E26" s="13">
        <v>3747.26</v>
      </c>
      <c r="F26" s="13">
        <v>19018.08</v>
      </c>
      <c r="G26" s="13">
        <v>3249.85</v>
      </c>
      <c r="H26" s="14"/>
    </row>
    <row r="27" spans="2:8" ht="12.75" customHeight="1">
      <c r="B27" s="7"/>
      <c r="C27" s="8"/>
      <c r="D27" s="9">
        <f>D28</f>
        <v>29331.83</v>
      </c>
      <c r="E27" s="9">
        <f>E28</f>
        <v>4143.39</v>
      </c>
      <c r="F27" s="9">
        <f>F28</f>
        <v>20427.68</v>
      </c>
      <c r="G27" s="9">
        <f>G28</f>
        <v>4760.76</v>
      </c>
      <c r="H27" s="9">
        <f>H28</f>
        <v>0</v>
      </c>
    </row>
    <row r="28" spans="2:8" ht="24.75" customHeight="1">
      <c r="B28" s="11">
        <v>16</v>
      </c>
      <c r="C28" s="12" t="s">
        <v>23</v>
      </c>
      <c r="D28" s="13">
        <f>E28+F28+G28+H28</f>
        <v>29331.83</v>
      </c>
      <c r="E28" s="13">
        <v>4143.39</v>
      </c>
      <c r="F28" s="13">
        <v>20427.68</v>
      </c>
      <c r="G28" s="13">
        <v>4760.76</v>
      </c>
      <c r="H28" s="14"/>
    </row>
    <row r="29" spans="2:8" ht="12.75" customHeight="1">
      <c r="B29" s="7"/>
      <c r="C29" s="8"/>
      <c r="D29" s="9">
        <f>D30+D31</f>
        <v>13266.560000000001</v>
      </c>
      <c r="E29" s="9">
        <f>E30+E31</f>
        <v>4796.86</v>
      </c>
      <c r="F29" s="9"/>
      <c r="G29" s="9"/>
      <c r="H29" s="9">
        <f>H30+H31</f>
        <v>8469.7</v>
      </c>
    </row>
    <row r="30" spans="2:8" ht="24.75" customHeight="1">
      <c r="B30" s="11">
        <v>17</v>
      </c>
      <c r="C30" s="12" t="s">
        <v>24</v>
      </c>
      <c r="D30" s="13">
        <f>E30+F30+G30+H30</f>
        <v>8469.7</v>
      </c>
      <c r="E30" s="14"/>
      <c r="F30" s="14"/>
      <c r="G30" s="14"/>
      <c r="H30" s="13">
        <v>8469.7</v>
      </c>
    </row>
    <row r="31" spans="2:8" ht="24.75" customHeight="1">
      <c r="B31" s="11">
        <v>18</v>
      </c>
      <c r="C31" s="12" t="s">
        <v>25</v>
      </c>
      <c r="D31" s="13">
        <f>E31+F31+G31+H31</f>
        <v>4796.86</v>
      </c>
      <c r="E31" s="13">
        <v>4796.86</v>
      </c>
      <c r="F31" s="14"/>
      <c r="G31" s="14"/>
      <c r="H31" s="14"/>
    </row>
    <row r="32" spans="2:8" ht="12.75" customHeight="1">
      <c r="B32" s="7"/>
      <c r="C32" s="8"/>
      <c r="D32" s="9">
        <f>D33+D34+D35</f>
        <v>210807.74</v>
      </c>
      <c r="E32" s="9">
        <f>E33+E34+E35</f>
        <v>27631.46</v>
      </c>
      <c r="F32" s="9">
        <f>F33+F34+F35</f>
        <v>87047.79</v>
      </c>
      <c r="G32" s="9">
        <f>G33+G34+G35</f>
        <v>68989.9</v>
      </c>
      <c r="H32" s="9">
        <f>H33+H34+H35</f>
        <v>27138.59</v>
      </c>
    </row>
    <row r="33" spans="2:8" ht="24.75" customHeight="1">
      <c r="B33" s="11">
        <v>19</v>
      </c>
      <c r="C33" s="12" t="s">
        <v>26</v>
      </c>
      <c r="D33" s="13">
        <f>E33+F33+G33+H33</f>
        <v>95968.77</v>
      </c>
      <c r="E33" s="13">
        <v>12604.16</v>
      </c>
      <c r="F33" s="13">
        <v>42498.89</v>
      </c>
      <c r="G33" s="13">
        <v>40865.72</v>
      </c>
      <c r="H33" s="14"/>
    </row>
    <row r="34" spans="2:8" ht="24.75" customHeight="1">
      <c r="B34" s="11">
        <v>20</v>
      </c>
      <c r="C34" s="12" t="s">
        <v>27</v>
      </c>
      <c r="D34" s="13">
        <f>E34+F34+G34+H34</f>
        <v>93185.16999999998</v>
      </c>
      <c r="E34" s="13">
        <v>8674.3</v>
      </c>
      <c r="F34" s="13">
        <v>29248.1</v>
      </c>
      <c r="G34" s="13">
        <v>28124.18</v>
      </c>
      <c r="H34" s="13">
        <v>27138.59</v>
      </c>
    </row>
    <row r="35" spans="2:8" ht="24.75" customHeight="1">
      <c r="B35" s="11">
        <v>21</v>
      </c>
      <c r="C35" s="12" t="s">
        <v>28</v>
      </c>
      <c r="D35" s="13">
        <f>E35+F35+G35+H35</f>
        <v>21653.8</v>
      </c>
      <c r="E35" s="13">
        <v>6353</v>
      </c>
      <c r="F35" s="13">
        <v>15300.8</v>
      </c>
      <c r="G35" s="14"/>
      <c r="H35" s="14"/>
    </row>
    <row r="36" spans="2:8" ht="12.75" customHeight="1">
      <c r="B36" s="7"/>
      <c r="C36" s="8"/>
      <c r="D36" s="9">
        <f>D37+D38+D39+D40</f>
        <v>156487.26</v>
      </c>
      <c r="E36" s="9">
        <f>E37+E38+E39+E40</f>
        <v>27427.88</v>
      </c>
      <c r="F36" s="9">
        <f>F37+F38+F39+F40</f>
        <v>62409.69</v>
      </c>
      <c r="G36" s="9">
        <f>G37+G38+G39+G40</f>
        <v>48769.72</v>
      </c>
      <c r="H36" s="9">
        <f>H37+H38+H39+H40</f>
        <v>17879.97</v>
      </c>
    </row>
    <row r="37" spans="2:8" ht="24.75" customHeight="1">
      <c r="B37" s="11">
        <v>22</v>
      </c>
      <c r="C37" s="12" t="s">
        <v>29</v>
      </c>
      <c r="D37" s="13">
        <f>E37+F37+G37+H37</f>
        <v>34445.95</v>
      </c>
      <c r="E37" s="13">
        <v>3217.22</v>
      </c>
      <c r="F37" s="13">
        <v>10847.9</v>
      </c>
      <c r="G37" s="13">
        <v>10430.98</v>
      </c>
      <c r="H37" s="13">
        <v>9949.85</v>
      </c>
    </row>
    <row r="38" spans="2:8" ht="12.75" customHeight="1">
      <c r="B38" s="11">
        <v>23</v>
      </c>
      <c r="C38" s="12" t="s">
        <v>30</v>
      </c>
      <c r="D38" s="13">
        <f>E38+F38+G38+H38</f>
        <v>73356.54000000001</v>
      </c>
      <c r="E38" s="13">
        <v>8592.86</v>
      </c>
      <c r="F38" s="13">
        <v>28973.49</v>
      </c>
      <c r="G38" s="13">
        <v>27860.07</v>
      </c>
      <c r="H38" s="13">
        <v>7930.12</v>
      </c>
    </row>
    <row r="39" spans="2:8" ht="24.75" customHeight="1">
      <c r="B39" s="11">
        <v>24</v>
      </c>
      <c r="C39" s="12" t="s">
        <v>31</v>
      </c>
      <c r="D39" s="13">
        <f>E39+F39+G39+H39</f>
        <v>8918.64</v>
      </c>
      <c r="E39" s="13">
        <v>8918.64</v>
      </c>
      <c r="F39" s="14"/>
      <c r="G39" s="14"/>
      <c r="H39" s="14"/>
    </row>
    <row r="40" spans="2:8" ht="12.75" customHeight="1">
      <c r="B40" s="11">
        <v>25</v>
      </c>
      <c r="C40" s="12" t="s">
        <v>32</v>
      </c>
      <c r="D40" s="13">
        <f>E40+F40+G40+H40</f>
        <v>39766.13</v>
      </c>
      <c r="E40" s="13">
        <v>6699.16</v>
      </c>
      <c r="F40" s="13">
        <v>22588.3</v>
      </c>
      <c r="G40" s="13">
        <v>10478.67</v>
      </c>
      <c r="H40" s="14"/>
    </row>
    <row r="41" spans="2:8" ht="12.75" customHeight="1">
      <c r="B41" s="7"/>
      <c r="C41" s="8"/>
      <c r="D41" s="9">
        <f>D42</f>
        <v>5307.67</v>
      </c>
      <c r="E41" s="9">
        <f>E42</f>
        <v>5307.67</v>
      </c>
      <c r="F41" s="9"/>
      <c r="G41" s="9"/>
      <c r="H41" s="9"/>
    </row>
    <row r="42" spans="2:8" ht="24.75" customHeight="1">
      <c r="B42" s="11">
        <v>26</v>
      </c>
      <c r="C42" s="12" t="s">
        <v>33</v>
      </c>
      <c r="D42" s="13">
        <f>E42+F42+G42+H42</f>
        <v>5307.67</v>
      </c>
      <c r="E42" s="13">
        <v>5307.67</v>
      </c>
      <c r="F42" s="14"/>
      <c r="G42" s="14"/>
      <c r="H42" s="14"/>
    </row>
    <row r="43" spans="2:8" ht="12.75" customHeight="1">
      <c r="B43" s="7"/>
      <c r="C43" s="8"/>
      <c r="D43" s="9">
        <f>D44+D45+D46</f>
        <v>256153.03999999998</v>
      </c>
      <c r="E43" s="9">
        <f>E44+E45+E46</f>
        <v>39930.26</v>
      </c>
      <c r="F43" s="9">
        <f>F44+F45+F46</f>
        <v>88851.95999999999</v>
      </c>
      <c r="G43" s="9">
        <f>G44+G45+G46</f>
        <v>44364.88</v>
      </c>
      <c r="H43" s="9">
        <f>H44+H45+H46</f>
        <v>83005.94</v>
      </c>
    </row>
    <row r="44" spans="2:8" ht="24.75" customHeight="1">
      <c r="B44" s="11">
        <v>27</v>
      </c>
      <c r="C44" s="12" t="s">
        <v>34</v>
      </c>
      <c r="D44" s="13">
        <f>E44+F44+G44+H44</f>
        <v>11911.9</v>
      </c>
      <c r="E44" s="13">
        <v>11911.9</v>
      </c>
      <c r="F44" s="14"/>
      <c r="G44" s="14"/>
      <c r="H44" s="14"/>
    </row>
    <row r="45" spans="2:8" ht="24.75" customHeight="1">
      <c r="B45" s="11">
        <v>28</v>
      </c>
      <c r="C45" s="12" t="s">
        <v>35</v>
      </c>
      <c r="D45" s="13">
        <f>E45+F45+G45+H45</f>
        <v>57049.08</v>
      </c>
      <c r="E45" s="13">
        <v>14334.96</v>
      </c>
      <c r="F45" s="13">
        <v>42714.12</v>
      </c>
      <c r="G45" s="14"/>
      <c r="H45" s="14"/>
    </row>
    <row r="46" spans="2:8" ht="24.75" customHeight="1">
      <c r="B46" s="11">
        <v>29</v>
      </c>
      <c r="C46" s="12" t="s">
        <v>36</v>
      </c>
      <c r="D46" s="13">
        <f>E46+F46+G46+H46</f>
        <v>187192.06</v>
      </c>
      <c r="E46" s="13">
        <v>13683.4</v>
      </c>
      <c r="F46" s="13">
        <v>46137.84</v>
      </c>
      <c r="G46" s="13">
        <v>44364.88</v>
      </c>
      <c r="H46" s="13">
        <v>83005.94</v>
      </c>
    </row>
    <row r="47" spans="2:8" ht="12.75" customHeight="1">
      <c r="B47" s="7"/>
      <c r="C47" s="8"/>
      <c r="D47" s="9">
        <f>D48+D49</f>
        <v>34664.24</v>
      </c>
      <c r="E47" s="9">
        <f>E48+E49</f>
        <v>4544.07</v>
      </c>
      <c r="F47" s="9">
        <f>F48+F49</f>
        <v>16294.05</v>
      </c>
      <c r="G47" s="9"/>
      <c r="H47" s="9">
        <f>H48+H49</f>
        <v>13826.12</v>
      </c>
    </row>
    <row r="48" spans="2:8" ht="12.75" customHeight="1">
      <c r="B48" s="11">
        <v>30</v>
      </c>
      <c r="C48" s="12" t="s">
        <v>37</v>
      </c>
      <c r="D48" s="13">
        <f>E48+F48+G48+H48</f>
        <v>13826.12</v>
      </c>
      <c r="E48" s="14"/>
      <c r="F48" s="14"/>
      <c r="G48" s="14"/>
      <c r="H48" s="13">
        <v>13826.12</v>
      </c>
    </row>
    <row r="49" spans="1:10" ht="24.75" customHeight="1">
      <c r="A49"/>
      <c r="B49" s="11">
        <v>31</v>
      </c>
      <c r="C49" s="12" t="s">
        <v>38</v>
      </c>
      <c r="D49" s="13">
        <f>E49+F49+G49+H49</f>
        <v>20838.12</v>
      </c>
      <c r="E49" s="13">
        <v>4544.07</v>
      </c>
      <c r="F49" s="13">
        <v>16294.05</v>
      </c>
      <c r="G49" s="14"/>
      <c r="H49" s="14"/>
      <c r="I49"/>
      <c r="J49"/>
    </row>
    <row r="50" spans="1:10" ht="12.75" customHeight="1">
      <c r="A50"/>
      <c r="B50" s="7"/>
      <c r="C50" s="8"/>
      <c r="D50" s="9">
        <f>D51</f>
        <v>38545.21</v>
      </c>
      <c r="E50" s="9">
        <f>E51</f>
        <v>4562.06</v>
      </c>
      <c r="F50" s="9">
        <f>F51</f>
        <v>21552.94</v>
      </c>
      <c r="G50" s="9">
        <f>G51</f>
        <v>12430.21</v>
      </c>
      <c r="H50" s="9"/>
      <c r="I50"/>
      <c r="J50"/>
    </row>
    <row r="51" spans="1:10" ht="24.75" customHeight="1">
      <c r="A51"/>
      <c r="B51" s="11">
        <v>32</v>
      </c>
      <c r="C51" s="12" t="s">
        <v>39</v>
      </c>
      <c r="D51" s="13">
        <f>E51+F51+G51+H51</f>
        <v>38545.21</v>
      </c>
      <c r="E51" s="13">
        <v>4562.06</v>
      </c>
      <c r="F51" s="13">
        <v>21552.94</v>
      </c>
      <c r="G51" s="13">
        <v>12430.21</v>
      </c>
      <c r="H51" s="14"/>
      <c r="I51"/>
      <c r="J51"/>
    </row>
    <row r="52" spans="1:10" ht="12.75" customHeight="1">
      <c r="A52"/>
      <c r="B52" s="7"/>
      <c r="C52" s="8"/>
      <c r="D52" s="9">
        <f>D53</f>
        <v>4239.61</v>
      </c>
      <c r="E52" s="9">
        <f>E53</f>
        <v>4239.61</v>
      </c>
      <c r="F52" s="9"/>
      <c r="G52" s="9"/>
      <c r="H52" s="9"/>
      <c r="I52"/>
      <c r="J52"/>
    </row>
    <row r="53" spans="1:10" ht="24.75" customHeight="1">
      <c r="A53"/>
      <c r="B53" s="11">
        <v>33</v>
      </c>
      <c r="C53" s="12" t="s">
        <v>40</v>
      </c>
      <c r="D53" s="13">
        <f>E53+F53+G53+H53</f>
        <v>4239.61</v>
      </c>
      <c r="E53" s="13">
        <v>4239.61</v>
      </c>
      <c r="F53" s="14"/>
      <c r="G53" s="14"/>
      <c r="H53" s="14"/>
      <c r="I53"/>
      <c r="J53"/>
    </row>
    <row r="54" spans="1:10" ht="12.75" customHeight="1">
      <c r="A54"/>
      <c r="B54" s="7"/>
      <c r="C54" s="8"/>
      <c r="D54" s="9">
        <f>D55+D56+D57</f>
        <v>140711.52</v>
      </c>
      <c r="E54" s="9">
        <f>E55+E56+E57</f>
        <v>12357.25</v>
      </c>
      <c r="F54" s="9">
        <f>F55+F56+F57</f>
        <v>56984.4</v>
      </c>
      <c r="G54" s="9">
        <f>G55+G56+G57</f>
        <v>36427.39</v>
      </c>
      <c r="H54" s="9">
        <f>H55+H56+H57</f>
        <v>34942.479999999996</v>
      </c>
      <c r="I54"/>
      <c r="J54"/>
    </row>
    <row r="55" spans="1:10" ht="24.75" customHeight="1">
      <c r="A55"/>
      <c r="B55" s="11">
        <v>34</v>
      </c>
      <c r="C55" s="12" t="s">
        <v>41</v>
      </c>
      <c r="D55" s="13">
        <f>E55+F55+G55+H55</f>
        <v>21548.35</v>
      </c>
      <c r="E55" s="13">
        <v>4272.08</v>
      </c>
      <c r="F55" s="13">
        <v>17276.27</v>
      </c>
      <c r="G55" s="14"/>
      <c r="H55" s="14"/>
      <c r="I55"/>
      <c r="J55"/>
    </row>
    <row r="56" spans="1:10" ht="24.75" customHeight="1">
      <c r="A56"/>
      <c r="B56" s="11">
        <v>35</v>
      </c>
      <c r="C56" s="12" t="s">
        <v>42</v>
      </c>
      <c r="D56" s="13">
        <f>E56+F56+G56+H56</f>
        <v>58265.729999999996</v>
      </c>
      <c r="E56" s="13">
        <v>3963.14</v>
      </c>
      <c r="F56" s="13">
        <v>19463.92</v>
      </c>
      <c r="G56" s="13">
        <v>17855.78</v>
      </c>
      <c r="H56" s="13">
        <v>16982.89</v>
      </c>
      <c r="I56"/>
      <c r="J56"/>
    </row>
    <row r="57" spans="1:10" ht="24.75" customHeight="1">
      <c r="A57"/>
      <c r="B57" s="11">
        <v>36</v>
      </c>
      <c r="C57" s="12" t="s">
        <v>43</v>
      </c>
      <c r="D57" s="13">
        <f>E57+F57+G57+H57</f>
        <v>60897.44</v>
      </c>
      <c r="E57" s="13">
        <v>4122.03</v>
      </c>
      <c r="F57" s="13">
        <v>20244.21</v>
      </c>
      <c r="G57" s="13">
        <v>18571.61</v>
      </c>
      <c r="H57" s="13">
        <v>17959.59</v>
      </c>
      <c r="I57"/>
      <c r="J57"/>
    </row>
    <row r="58" spans="1:10" ht="12.75" customHeight="1">
      <c r="A58"/>
      <c r="B58" s="16"/>
      <c r="C58" s="17"/>
      <c r="D58" s="18">
        <f>D54+D52+D50+D47+D43+D41+D36+D32+D29+D27+D24+D17+D14+D12+D10+D7+D5</f>
        <v>1816799.6299999997</v>
      </c>
      <c r="E58" s="18">
        <f>E54+E52+E50+E47+E43+E41+E36+E32+E29+E27+E24+E17+E14+E12+E10+E7+E5</f>
        <v>209639.01</v>
      </c>
      <c r="F58" s="18">
        <f>F54+F52+F50+F47+F43+F41+F36+F32+F29+F27+F24+F17+F14+F12+F10+F7+F5</f>
        <v>609843.88</v>
      </c>
      <c r="G58" s="18">
        <f>G54+G52+G50+G47+G43+G41+G36+G32+G29+G27+G24+G17+G14+G12+G10+G7+G5</f>
        <v>424340.25000000006</v>
      </c>
      <c r="H58" s="18">
        <f>H54+H52+H50+H47+H43+H41+H36+H32+H29+H27+H24+H17+H14+H12+H10+H7+H5</f>
        <v>572976.4900000001</v>
      </c>
      <c r="I58"/>
      <c r="J58" s="19"/>
    </row>
    <row r="62" ht="11.25">
      <c r="H62" s="20"/>
    </row>
  </sheetData>
  <sheetProtection/>
  <mergeCells count="4">
    <mergeCell ref="D2:H2"/>
    <mergeCell ref="B1:H1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  <ignoredErrors>
    <ignoredError sqref="D54 D50:D52 D47 D43 D41 D36 D32 D29 D27 D24 D17 D14 D10:D12 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Меркулова Алена Викторовна</cp:lastModifiedBy>
  <cp:lastPrinted>2022-09-12T06:44:47Z</cp:lastPrinted>
  <dcterms:created xsi:type="dcterms:W3CDTF">2022-09-12T06:44:47Z</dcterms:created>
  <dcterms:modified xsi:type="dcterms:W3CDTF">2022-09-12T08:39:45Z</dcterms:modified>
  <cp:category/>
  <cp:version/>
  <cp:contentType/>
  <cp:contentStatus/>
  <cp:revision>1</cp:revision>
</cp:coreProperties>
</file>